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G19" i="4"/>
  <c r="H19"/>
  <c r="J19"/>
  <c r="K17"/>
  <c r="M22"/>
  <c r="R19" i="2"/>
  <c r="P20"/>
  <c r="N19"/>
  <c r="L22"/>
  <c r="J19"/>
  <c r="H23"/>
  <c r="I50" i="1"/>
</calcChain>
</file>

<file path=xl/sharedStrings.xml><?xml version="1.0" encoding="utf-8"?>
<sst xmlns="http://schemas.openxmlformats.org/spreadsheetml/2006/main" count="40" uniqueCount="39">
  <si>
    <t>Образец K2</t>
  </si>
  <si>
    <t>Kvartalen izve{taj za dostasani nenamireni obvrski</t>
  </si>
  <si>
    <t>Op{tina:</t>
  </si>
  <si>
    <t xml:space="preserve">          Неготино</t>
  </si>
  <si>
    <t>Kvartal:</t>
  </si>
  <si>
    <t>Датум на поднесување на извештајот:</t>
  </si>
  <si>
    <t>(den, mesec, godina)</t>
  </si>
  <si>
    <t>(во denari)</t>
  </si>
  <si>
    <t>Meseci</t>
  </si>
  <si>
    <t>Obvrski do 30 dena</t>
  </si>
  <si>
    <t>Obvrski do 60 dena</t>
  </si>
  <si>
    <t>Obvrski nad 60 dena</t>
  </si>
  <si>
    <t>Vkupno</t>
  </si>
  <si>
    <t>Rashodna stavka</t>
  </si>
  <si>
    <t>Vkupno obvrski</t>
  </si>
  <si>
    <t>utu`eni</t>
  </si>
  <si>
    <t>neutu`eni</t>
  </si>
  <si>
    <t>januari</t>
  </si>
  <si>
    <t>fevruari</t>
  </si>
  <si>
    <t>mart</t>
  </si>
  <si>
    <t>april</t>
  </si>
  <si>
    <t>maj</t>
  </si>
  <si>
    <t>juni</t>
  </si>
  <si>
    <t>juli</t>
  </si>
  <si>
    <t>avgust</t>
  </si>
  <si>
    <t>septemvri</t>
  </si>
  <si>
    <t>oktomvri</t>
  </si>
  <si>
    <t>noemvri</t>
  </si>
  <si>
    <t>dekemvri</t>
  </si>
  <si>
    <t>Total</t>
  </si>
  <si>
    <t xml:space="preserve">Долгот по основ на задолжување МСИП /45 , од 2018 год. е започнат да се отплаќа. во март 2018 беше исплатена првата рата , на вкупен износ од 2.832.740,00 ден ( главнина за кредит  и камата за кредит ) , а втората рата беше исплатена пред да довтаса за плаќање, што значи дека вкупниот износ по основ на отплата на кредит изнесува 5.665.480,00 ден. Третата рата е исплатена во Јануар 2019 год. , и вкупно отплатениот долг по основ на кредити изнесува 8.497.697,оо ден. Четвртата рата довтаса за плаќање во август и истата беше отплатена според новиот амортизационен план доставен од Министерството за финансии, со нова ревидирана рата од главница и истата  изнесува 1.274.939,00 ДЕН. Истата е исплатена. Во февруар 2021 беше исплатена седмата рата. Во април 2021 се исплати осма рата . Девета рата исплатена во февруар 2022 год. Единаесета рата е исплатена во февруар 2023 год.Дванаесетта рата исплатена во август 2023.Тринаесета рата исплатена во Февруари 2024 год.Четиринаессета рата е исплатена во Август 2024. Петнаесетта рата исплатена во Февруари 2025.Шеснаесетта рата исплатена во Август 2025.Долгот по основ на задолжување МСИП/32, од 2021 год е започнат да се исплаќа. Во ноември 2023 година е исплатена камата на износ од 411.676 ден.Во март 2024 год е исплатена втора рата за камата на износ 464.504.Во септември 2024 е исплатена прва рата од главница од 1.104.606,00 ден и камата на износ од 465.742,00. Втора рата по основ на главница исплатена во Март2025, заедно со камата.Третта рата исплатена е во Септември 2025 год, заедно со камата.                                                                                                                                             </t>
  </si>
  <si>
    <t>Лице за контакт : Петре Трајков</t>
  </si>
  <si>
    <t>Тел. За контакт - 075-740-219</t>
  </si>
  <si>
    <r>
      <t>Обврските</t>
    </r>
    <r>
      <rPr>
        <sz val="9"/>
        <rFont val="MAC C Times"/>
        <family val="1"/>
      </rPr>
      <t xml:space="preserve"> </t>
    </r>
    <r>
      <rPr>
        <sz val="9"/>
        <rFont val="Times New Roman"/>
        <family val="1"/>
        <charset val="204"/>
      </rPr>
      <t>за</t>
    </r>
    <r>
      <rPr>
        <sz val="9"/>
        <rFont val="MAC C Times"/>
        <family val="1"/>
      </rPr>
      <t xml:space="preserve"> </t>
    </r>
    <r>
      <rPr>
        <sz val="9"/>
        <rFont val="Times New Roman"/>
        <family val="1"/>
        <charset val="204"/>
      </rPr>
      <t>месец</t>
    </r>
    <r>
      <rPr>
        <sz val="9"/>
        <rFont val="MAC C Times"/>
        <family val="1"/>
      </rPr>
      <t xml:space="preserve">  Октомври 2025 </t>
    </r>
    <r>
      <rPr>
        <sz val="9"/>
        <rFont val="Times New Roman"/>
        <family val="1"/>
        <charset val="204"/>
      </rPr>
      <t>изнесуваат</t>
    </r>
    <r>
      <rPr>
        <sz val="9"/>
        <rFont val="MAC C Times"/>
        <family val="1"/>
      </rPr>
      <t xml:space="preserve">  44.747.630,00 </t>
    </r>
    <r>
      <rPr>
        <sz val="9"/>
        <rFont val="Times New Roman"/>
        <family val="1"/>
        <charset val="204"/>
      </rPr>
      <t>денари</t>
    </r>
    <r>
      <rPr>
        <sz val="9"/>
        <rFont val="MAC C Times"/>
        <family val="1"/>
      </rPr>
      <t xml:space="preserve">. </t>
    </r>
  </si>
  <si>
    <r>
      <t>Обврските</t>
    </r>
    <r>
      <rPr>
        <sz val="9"/>
        <rFont val="MAC C Times"/>
        <family val="1"/>
      </rPr>
      <t xml:space="preserve"> </t>
    </r>
    <r>
      <rPr>
        <sz val="9"/>
        <rFont val="Times New Roman"/>
        <family val="1"/>
        <charset val="204"/>
      </rPr>
      <t>за</t>
    </r>
    <r>
      <rPr>
        <sz val="9"/>
        <rFont val="MAC C Times"/>
        <family val="1"/>
      </rPr>
      <t xml:space="preserve"> </t>
    </r>
    <r>
      <rPr>
        <sz val="9"/>
        <rFont val="Times New Roman"/>
        <family val="1"/>
        <charset val="204"/>
      </rPr>
      <t>месец</t>
    </r>
    <r>
      <rPr>
        <sz val="9"/>
        <rFont val="MAC C Times"/>
        <family val="1"/>
      </rPr>
      <t xml:space="preserve">  Ноември 2025 </t>
    </r>
    <r>
      <rPr>
        <sz val="9"/>
        <rFont val="Times New Roman"/>
        <family val="1"/>
        <charset val="204"/>
      </rPr>
      <t>изнесуваат</t>
    </r>
    <r>
      <rPr>
        <sz val="9"/>
        <rFont val="MAC C Times"/>
        <family val="1"/>
      </rPr>
      <t xml:space="preserve">  41.396.888,00 </t>
    </r>
    <r>
      <rPr>
        <sz val="9"/>
        <rFont val="Times New Roman"/>
        <family val="1"/>
        <charset val="204"/>
      </rPr>
      <t>денари</t>
    </r>
    <r>
      <rPr>
        <sz val="9"/>
        <rFont val="MAC C Times"/>
        <family val="1"/>
      </rPr>
      <t xml:space="preserve">. </t>
    </r>
  </si>
  <si>
    <r>
      <t>Обврските</t>
    </r>
    <r>
      <rPr>
        <sz val="9"/>
        <rFont val="MAC C Times"/>
        <family val="1"/>
      </rPr>
      <t xml:space="preserve"> </t>
    </r>
    <r>
      <rPr>
        <sz val="9"/>
        <rFont val="Times New Roman"/>
        <family val="1"/>
        <charset val="204"/>
      </rPr>
      <t>за</t>
    </r>
    <r>
      <rPr>
        <sz val="9"/>
        <rFont val="MAC C Times"/>
        <family val="1"/>
      </rPr>
      <t xml:space="preserve"> </t>
    </r>
    <r>
      <rPr>
        <sz val="9"/>
        <rFont val="Times New Roman"/>
        <family val="1"/>
        <charset val="204"/>
      </rPr>
      <t>месец</t>
    </r>
    <r>
      <rPr>
        <sz val="9"/>
        <rFont val="MAC C Times"/>
        <family val="1"/>
      </rPr>
      <t xml:space="preserve">  Декември 2025 </t>
    </r>
    <r>
      <rPr>
        <sz val="9"/>
        <rFont val="Times New Roman"/>
        <family val="1"/>
        <charset val="204"/>
      </rPr>
      <t>изнесуваат</t>
    </r>
    <r>
      <rPr>
        <sz val="9"/>
        <rFont val="MAC C Times"/>
        <family val="1"/>
      </rPr>
      <t xml:space="preserve">  57.623.249,00 </t>
    </r>
    <r>
      <rPr>
        <sz val="9"/>
        <rFont val="Times New Roman"/>
        <family val="1"/>
        <charset val="204"/>
      </rPr>
      <t>денари</t>
    </r>
    <r>
      <rPr>
        <sz val="9"/>
        <rFont val="MAC C Times"/>
        <family val="1"/>
      </rPr>
      <t xml:space="preserve">. </t>
    </r>
  </si>
  <si>
    <t>od 01.01.2025 do 31.12.2025</t>
  </si>
  <si>
    <t>28.01.2026 godina</t>
  </si>
  <si>
    <t>Ovlasteno lice(peчat i potpis)</t>
  </si>
</sst>
</file>

<file path=xl/styles.xml><?xml version="1.0" encoding="utf-8"?>
<styleSheet xmlns="http://schemas.openxmlformats.org/spreadsheetml/2006/main">
  <numFmts count="3">
    <numFmt numFmtId="164" formatCode="#,##0;[Red]#,##0"/>
    <numFmt numFmtId="165" formatCode="00"/>
    <numFmt numFmtId="166" formatCode="#,##0.00;[Red]#,##0.00"/>
  </numFmts>
  <fonts count="14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9"/>
      <name val="MAC C Times"/>
      <family val="1"/>
    </font>
    <font>
      <sz val="9"/>
      <name val="MAC C Times"/>
      <family val="1"/>
    </font>
    <font>
      <sz val="9"/>
      <color theme="1"/>
      <name val="Calibri"/>
      <family val="2"/>
      <charset val="204"/>
      <scheme val="minor"/>
    </font>
    <font>
      <sz val="9"/>
      <color indexed="8"/>
      <name val="Arial"/>
      <family val="2"/>
      <charset val="204"/>
    </font>
    <font>
      <u/>
      <sz val="9"/>
      <name val="MAC C Times"/>
      <family val="1"/>
    </font>
    <font>
      <b/>
      <sz val="9"/>
      <color indexed="8"/>
      <name val="Arial"/>
      <family val="2"/>
      <charset val="204"/>
    </font>
    <font>
      <i/>
      <sz val="9"/>
      <name val="MAC C Times"/>
      <family val="1"/>
    </font>
    <font>
      <sz val="9"/>
      <color indexed="8"/>
      <name val="MAC C Times"/>
      <family val="1"/>
    </font>
    <font>
      <b/>
      <sz val="9"/>
      <name val="MAC C Swiss"/>
      <family val="2"/>
    </font>
    <font>
      <sz val="9"/>
      <name val="Times New Roman"/>
      <family val="1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8">
    <xf numFmtId="0" fontId="0" fillId="0" borderId="0" xfId="0"/>
    <xf numFmtId="0" fontId="3" fillId="0" borderId="0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0" applyFont="1"/>
    <xf numFmtId="0" fontId="6" fillId="0" borderId="0" xfId="1" applyFont="1"/>
    <xf numFmtId="0" fontId="3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3" fontId="4" fillId="0" borderId="1" xfId="2" applyNumberFormat="1" applyFont="1" applyBorder="1" applyAlignment="1">
      <alignment vertical="center" wrapText="1"/>
    </xf>
    <xf numFmtId="0" fontId="4" fillId="0" borderId="1" xfId="2" applyFont="1" applyBorder="1" applyAlignment="1">
      <alignment vertical="center"/>
    </xf>
    <xf numFmtId="3" fontId="11" fillId="0" borderId="1" xfId="2" applyNumberFormat="1" applyFont="1" applyBorder="1"/>
    <xf numFmtId="3" fontId="3" fillId="0" borderId="1" xfId="2" applyNumberFormat="1" applyFont="1" applyBorder="1" applyAlignment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0" fontId="10" fillId="0" borderId="1" xfId="3" applyFont="1" applyFill="1" applyBorder="1" applyAlignment="1">
      <alignment horizontal="center" vertical="center"/>
    </xf>
    <xf numFmtId="3" fontId="4" fillId="0" borderId="1" xfId="2" applyNumberFormat="1" applyFont="1" applyBorder="1" applyAlignment="1">
      <alignment vertical="center"/>
    </xf>
    <xf numFmtId="3" fontId="5" fillId="0" borderId="0" xfId="0" applyNumberFormat="1" applyFont="1"/>
    <xf numFmtId="3" fontId="6" fillId="0" borderId="0" xfId="1" applyNumberFormat="1" applyFont="1"/>
    <xf numFmtId="166" fontId="4" fillId="0" borderId="1" xfId="2" applyNumberFormat="1" applyFont="1" applyBorder="1" applyAlignment="1">
      <alignment horizontal="right" vertical="center"/>
    </xf>
    <xf numFmtId="3" fontId="3" fillId="0" borderId="1" xfId="2" applyNumberFormat="1" applyFont="1" applyBorder="1" applyAlignment="1">
      <alignment vertical="center"/>
    </xf>
    <xf numFmtId="164" fontId="3" fillId="0" borderId="1" xfId="2" applyNumberFormat="1" applyFont="1" applyBorder="1" applyAlignment="1">
      <alignment horizontal="right" vertical="center"/>
    </xf>
    <xf numFmtId="3" fontId="4" fillId="0" borderId="0" xfId="2" applyNumberFormat="1" applyFont="1" applyBorder="1" applyAlignment="1">
      <alignment vertical="center"/>
    </xf>
    <xf numFmtId="164" fontId="4" fillId="0" borderId="0" xfId="2" applyNumberFormat="1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166" fontId="10" fillId="0" borderId="1" xfId="3" applyNumberFormat="1" applyFont="1" applyFill="1" applyBorder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166" fontId="3" fillId="0" borderId="1" xfId="2" applyNumberFormat="1" applyFont="1" applyBorder="1" applyAlignment="1">
      <alignment horizontal="right" vertical="center"/>
    </xf>
    <xf numFmtId="166" fontId="4" fillId="0" borderId="0" xfId="2" applyNumberFormat="1" applyFont="1" applyBorder="1" applyAlignment="1">
      <alignment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vertical="center"/>
    </xf>
    <xf numFmtId="0" fontId="4" fillId="0" borderId="2" xfId="2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14" fontId="4" fillId="0" borderId="0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6" fillId="0" borderId="1" xfId="1" applyFont="1" applyBorder="1" applyAlignment="1">
      <alignment wrapText="1"/>
    </xf>
    <xf numFmtId="165" fontId="12" fillId="0" borderId="1" xfId="1" applyNumberFormat="1" applyFont="1" applyFill="1" applyBorder="1" applyAlignment="1">
      <alignment vertical="center"/>
    </xf>
    <xf numFmtId="0" fontId="13" fillId="0" borderId="1" xfId="1" applyFont="1" applyBorder="1" applyAlignment="1">
      <alignment vertical="center"/>
    </xf>
  </cellXfs>
  <cellStyles count="4">
    <cellStyle name="Normal" xfId="0" builtinId="0"/>
    <cellStyle name="Normal 2" xfId="1"/>
    <cellStyle name="Normal_5-07-25 Reports - Cash, Debt &amp; Commitments - MK 2 JT" xfId="2"/>
    <cellStyle name="Normal_Reports - Cash, Commitments &amp; Debt - English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8"/>
  <sheetViews>
    <sheetView tabSelected="1" topLeftCell="A22" workbookViewId="0">
      <selection activeCell="H65" sqref="H65"/>
    </sheetView>
  </sheetViews>
  <sheetFormatPr defaultRowHeight="12"/>
  <cols>
    <col min="1" max="1" width="10.85546875" style="4" customWidth="1"/>
    <col min="2" max="2" width="9" style="4" customWidth="1"/>
    <col min="3" max="3" width="9.5703125" style="4" customWidth="1"/>
    <col min="4" max="4" width="10.28515625" style="4" customWidth="1"/>
    <col min="5" max="5" width="10" style="4" customWidth="1"/>
    <col min="6" max="6" width="9.5703125" style="4" customWidth="1"/>
    <col min="7" max="7" width="9" style="4" customWidth="1"/>
    <col min="8" max="8" width="6.85546875" style="4" customWidth="1"/>
    <col min="9" max="9" width="10.5703125" style="4" customWidth="1"/>
    <col min="10" max="11" width="9.140625" style="4"/>
    <col min="12" max="13" width="10.140625" style="4" bestFit="1" customWidth="1"/>
    <col min="14" max="14" width="9.85546875" style="4" bestFit="1" customWidth="1"/>
    <col min="15" max="15" width="10.140625" style="4" bestFit="1" customWidth="1"/>
    <col min="16" max="16384" width="9.140625" style="4"/>
  </cols>
  <sheetData>
    <row r="1" spans="1:16">
      <c r="A1" s="1" t="s">
        <v>0</v>
      </c>
      <c r="B1" s="2"/>
      <c r="C1" s="2"/>
      <c r="D1" s="2"/>
      <c r="E1" s="2"/>
      <c r="F1" s="2"/>
      <c r="G1" s="2"/>
      <c r="H1" s="3"/>
      <c r="I1" s="2"/>
    </row>
    <row r="2" spans="1:16">
      <c r="A2" s="1" t="s">
        <v>1</v>
      </c>
      <c r="B2" s="2"/>
      <c r="C2" s="2"/>
      <c r="D2" s="2"/>
      <c r="E2" s="2"/>
      <c r="F2" s="2"/>
      <c r="G2" s="2"/>
      <c r="H2" s="3"/>
      <c r="I2" s="2"/>
    </row>
    <row r="3" spans="1:16">
      <c r="A3" s="1"/>
      <c r="B3" s="5"/>
      <c r="C3" s="5"/>
      <c r="D3" s="5"/>
      <c r="E3" s="5"/>
      <c r="F3" s="5"/>
      <c r="G3" s="5"/>
      <c r="H3" s="5"/>
      <c r="I3" s="5"/>
    </row>
    <row r="4" spans="1:16">
      <c r="A4" s="2"/>
      <c r="B4" s="6" t="s">
        <v>2</v>
      </c>
      <c r="C4" s="7"/>
      <c r="D4" s="1" t="s">
        <v>3</v>
      </c>
      <c r="E4" s="7"/>
      <c r="F4" s="7"/>
      <c r="G4" s="7"/>
      <c r="H4" s="3"/>
      <c r="I4" s="2"/>
    </row>
    <row r="5" spans="1:16">
      <c r="A5" s="2"/>
      <c r="B5" s="6" t="s">
        <v>4</v>
      </c>
      <c r="C5" s="2"/>
      <c r="D5" s="36" t="s">
        <v>36</v>
      </c>
      <c r="E5" s="37"/>
      <c r="F5" s="37"/>
      <c r="G5" s="7"/>
      <c r="H5" s="3"/>
      <c r="I5" s="2"/>
    </row>
    <row r="6" spans="1:16">
      <c r="A6" s="2"/>
      <c r="B6" s="1" t="s">
        <v>5</v>
      </c>
      <c r="C6" s="2"/>
      <c r="D6" s="38" t="s">
        <v>37</v>
      </c>
      <c r="E6" s="39"/>
      <c r="F6" s="2"/>
      <c r="G6" s="2"/>
      <c r="H6" s="3"/>
      <c r="I6" s="2"/>
    </row>
    <row r="7" spans="1:16">
      <c r="A7" s="5"/>
      <c r="B7" s="5"/>
      <c r="C7" s="5"/>
      <c r="D7" s="39" t="s">
        <v>6</v>
      </c>
      <c r="E7" s="39"/>
      <c r="F7" s="5"/>
      <c r="G7" s="5"/>
      <c r="H7" s="5"/>
      <c r="I7" s="8"/>
    </row>
    <row r="8" spans="1:16">
      <c r="A8" s="5"/>
      <c r="B8" s="5"/>
      <c r="C8" s="5"/>
      <c r="D8" s="5"/>
      <c r="E8" s="5"/>
      <c r="F8" s="5"/>
      <c r="G8" s="5"/>
      <c r="H8" s="5"/>
      <c r="I8" s="9" t="s">
        <v>7</v>
      </c>
    </row>
    <row r="9" spans="1:16" ht="36">
      <c r="A9" s="40" t="s">
        <v>8</v>
      </c>
      <c r="B9" s="40" t="s">
        <v>9</v>
      </c>
      <c r="C9" s="40" t="s">
        <v>10</v>
      </c>
      <c r="D9" s="40" t="s">
        <v>11</v>
      </c>
      <c r="E9" s="40"/>
      <c r="F9" s="40"/>
      <c r="G9" s="43" t="s">
        <v>12</v>
      </c>
      <c r="H9" s="10" t="s">
        <v>13</v>
      </c>
      <c r="I9" s="10" t="s">
        <v>14</v>
      </c>
    </row>
    <row r="10" spans="1:16">
      <c r="A10" s="40"/>
      <c r="B10" s="40"/>
      <c r="C10" s="40"/>
      <c r="D10" s="11" t="s">
        <v>15</v>
      </c>
      <c r="E10" s="11" t="s">
        <v>16</v>
      </c>
      <c r="F10" s="12" t="s">
        <v>12</v>
      </c>
      <c r="G10" s="43"/>
      <c r="H10" s="13">
        <v>401</v>
      </c>
      <c r="I10" s="14"/>
      <c r="O10" s="21"/>
    </row>
    <row r="11" spans="1:16">
      <c r="A11" s="15" t="s">
        <v>17</v>
      </c>
      <c r="B11" s="16">
        <v>3211342</v>
      </c>
      <c r="C11" s="16">
        <v>5496081</v>
      </c>
      <c r="D11" s="16">
        <v>2124154</v>
      </c>
      <c r="E11" s="16">
        <v>3542687</v>
      </c>
      <c r="F11" s="17">
        <v>5666841</v>
      </c>
      <c r="G11" s="17">
        <v>14374264</v>
      </c>
      <c r="H11" s="19">
        <v>402</v>
      </c>
      <c r="I11" s="20"/>
      <c r="K11" s="21"/>
      <c r="N11" s="21"/>
      <c r="O11" s="21"/>
    </row>
    <row r="12" spans="1:16">
      <c r="A12" s="15" t="s">
        <v>18</v>
      </c>
      <c r="B12" s="16">
        <v>3196450</v>
      </c>
      <c r="C12" s="16">
        <v>4387542</v>
      </c>
      <c r="D12" s="16">
        <v>1452365</v>
      </c>
      <c r="E12" s="16">
        <v>2684521</v>
      </c>
      <c r="F12" s="17">
        <v>4136886</v>
      </c>
      <c r="G12" s="17">
        <v>11720878</v>
      </c>
      <c r="H12" s="19">
        <v>403</v>
      </c>
      <c r="I12" s="20"/>
      <c r="L12" s="21"/>
      <c r="M12" s="21"/>
      <c r="O12" s="21"/>
    </row>
    <row r="13" spans="1:16">
      <c r="A13" s="15" t="s">
        <v>19</v>
      </c>
      <c r="B13" s="16">
        <v>3245651</v>
      </c>
      <c r="C13" s="16">
        <v>5329439</v>
      </c>
      <c r="D13" s="16">
        <v>1645236</v>
      </c>
      <c r="E13" s="16">
        <v>3412856</v>
      </c>
      <c r="F13" s="17">
        <v>4580802</v>
      </c>
      <c r="G13" s="17">
        <v>13155892</v>
      </c>
      <c r="H13" s="19">
        <v>404</v>
      </c>
      <c r="I13" s="20"/>
      <c r="L13" s="21"/>
    </row>
    <row r="14" spans="1:16">
      <c r="A14" s="15" t="s">
        <v>20</v>
      </c>
      <c r="B14" s="17">
        <v>2412365</v>
      </c>
      <c r="C14" s="17">
        <v>4526897</v>
      </c>
      <c r="D14" s="17">
        <v>800215</v>
      </c>
      <c r="E14" s="17">
        <v>1401380</v>
      </c>
      <c r="F14" s="17">
        <v>2201595</v>
      </c>
      <c r="G14" s="17">
        <v>9140857</v>
      </c>
      <c r="H14" s="19">
        <v>411</v>
      </c>
      <c r="I14" s="20"/>
      <c r="L14" s="21"/>
      <c r="M14" s="21"/>
      <c r="O14" s="21"/>
      <c r="P14" s="21"/>
    </row>
    <row r="15" spans="1:16">
      <c r="A15" s="15" t="s">
        <v>21</v>
      </c>
      <c r="B15" s="17">
        <v>2365489</v>
      </c>
      <c r="C15" s="17">
        <v>4325689</v>
      </c>
      <c r="D15" s="17">
        <v>796235</v>
      </c>
      <c r="E15" s="17">
        <v>2557956</v>
      </c>
      <c r="F15" s="17">
        <v>3354191</v>
      </c>
      <c r="G15" s="17">
        <v>10045369</v>
      </c>
      <c r="H15" s="19">
        <v>412</v>
      </c>
      <c r="I15" s="20"/>
      <c r="L15" s="21"/>
      <c r="M15" s="21"/>
    </row>
    <row r="16" spans="1:16">
      <c r="A16" s="15" t="s">
        <v>22</v>
      </c>
      <c r="B16" s="17">
        <v>2369452</v>
      </c>
      <c r="C16" s="17">
        <v>6874596</v>
      </c>
      <c r="D16" s="17">
        <v>765236</v>
      </c>
      <c r="E16" s="17">
        <v>5391827</v>
      </c>
      <c r="F16" s="17">
        <v>6157063</v>
      </c>
      <c r="G16" s="17">
        <v>15401111</v>
      </c>
      <c r="H16" s="19">
        <v>413</v>
      </c>
      <c r="I16" s="20"/>
      <c r="K16" s="21"/>
      <c r="L16" s="21"/>
      <c r="M16" s="21"/>
      <c r="N16" s="21"/>
      <c r="P16" s="21"/>
    </row>
    <row r="17" spans="1:19">
      <c r="A17" s="15" t="s">
        <v>23</v>
      </c>
      <c r="B17" s="17">
        <v>4526569</v>
      </c>
      <c r="C17" s="17">
        <v>7526369</v>
      </c>
      <c r="D17" s="17">
        <v>658326</v>
      </c>
      <c r="E17" s="17">
        <v>5599978</v>
      </c>
      <c r="F17" s="17">
        <v>6258304</v>
      </c>
      <c r="G17" s="17">
        <v>18311242</v>
      </c>
      <c r="H17" s="19">
        <v>414</v>
      </c>
      <c r="I17" s="20"/>
      <c r="J17" s="5"/>
      <c r="K17" s="5"/>
      <c r="L17" s="21"/>
      <c r="M17" s="5"/>
      <c r="N17" s="22"/>
      <c r="O17" s="21"/>
    </row>
    <row r="18" spans="1:19">
      <c r="A18" s="15" t="s">
        <v>24</v>
      </c>
      <c r="B18" s="17">
        <v>1856423</v>
      </c>
      <c r="C18" s="17">
        <v>2521623</v>
      </c>
      <c r="D18" s="17">
        <v>425623</v>
      </c>
      <c r="E18" s="17">
        <v>1234021</v>
      </c>
      <c r="F18" s="17">
        <v>1659644</v>
      </c>
      <c r="G18" s="17">
        <v>6037690</v>
      </c>
      <c r="H18" s="19">
        <v>420</v>
      </c>
      <c r="I18" s="23">
        <v>11225</v>
      </c>
      <c r="J18" s="5"/>
      <c r="K18" s="5"/>
      <c r="L18" s="5"/>
      <c r="M18" s="22"/>
      <c r="N18" s="22"/>
      <c r="P18" s="21"/>
    </row>
    <row r="19" spans="1:19">
      <c r="A19" s="15" t="s">
        <v>25</v>
      </c>
      <c r="B19" s="24">
        <v>2895623</v>
      </c>
      <c r="C19" s="24">
        <v>6458623</v>
      </c>
      <c r="D19" s="24">
        <v>402321</v>
      </c>
      <c r="E19" s="24">
        <v>2157559</v>
      </c>
      <c r="F19" s="17">
        <v>2559880</v>
      </c>
      <c r="G19" s="17">
        <v>11914126</v>
      </c>
      <c r="H19" s="19">
        <v>421</v>
      </c>
      <c r="I19" s="23">
        <v>1069886</v>
      </c>
      <c r="J19" s="5"/>
      <c r="K19" s="5"/>
      <c r="L19" s="5"/>
      <c r="M19" s="22"/>
      <c r="N19" s="5"/>
      <c r="P19" s="21"/>
      <c r="Q19" s="21"/>
    </row>
    <row r="20" spans="1:19">
      <c r="A20" s="15" t="s">
        <v>26</v>
      </c>
      <c r="B20" s="17">
        <v>17524623</v>
      </c>
      <c r="C20" s="17">
        <v>24274365</v>
      </c>
      <c r="D20" s="17">
        <v>402321</v>
      </c>
      <c r="E20" s="17">
        <v>2546321</v>
      </c>
      <c r="F20" s="17">
        <v>2948642</v>
      </c>
      <c r="G20" s="25">
        <v>44747630</v>
      </c>
      <c r="H20" s="19">
        <v>423</v>
      </c>
      <c r="I20" s="23">
        <v>487489</v>
      </c>
      <c r="J20" s="5"/>
      <c r="K20" s="5"/>
      <c r="L20" s="5"/>
      <c r="M20" s="22"/>
      <c r="N20" s="5"/>
      <c r="O20" s="21"/>
      <c r="Q20" s="21"/>
    </row>
    <row r="21" spans="1:19">
      <c r="A21" s="15" t="s">
        <v>27</v>
      </c>
      <c r="B21" s="17">
        <v>16958236</v>
      </c>
      <c r="C21" s="17">
        <v>21256345</v>
      </c>
      <c r="D21" s="17">
        <v>675456</v>
      </c>
      <c r="E21" s="17">
        <v>2506851</v>
      </c>
      <c r="F21" s="17">
        <v>3182307</v>
      </c>
      <c r="G21" s="25">
        <v>41396888</v>
      </c>
      <c r="H21" s="19">
        <v>424</v>
      </c>
      <c r="I21" s="23">
        <v>11547271</v>
      </c>
      <c r="J21" s="5"/>
      <c r="K21" s="5"/>
      <c r="L21" s="22"/>
      <c r="M21" s="22"/>
      <c r="N21" s="22"/>
      <c r="O21" s="21"/>
    </row>
    <row r="22" spans="1:19">
      <c r="A22" s="15" t="s">
        <v>28</v>
      </c>
      <c r="B22" s="17">
        <v>17589236</v>
      </c>
      <c r="C22" s="17">
        <v>35896423</v>
      </c>
      <c r="D22" s="17">
        <v>745623</v>
      </c>
      <c r="E22" s="17">
        <v>3391967</v>
      </c>
      <c r="F22" s="17">
        <v>4137590</v>
      </c>
      <c r="G22" s="25">
        <v>57623249</v>
      </c>
      <c r="H22" s="19">
        <v>425</v>
      </c>
      <c r="I22" s="23">
        <v>948519</v>
      </c>
      <c r="J22" s="5"/>
      <c r="K22" s="5"/>
      <c r="L22" s="5"/>
      <c r="M22" s="22"/>
      <c r="N22" s="5"/>
      <c r="O22" s="21"/>
    </row>
    <row r="23" spans="1:19">
      <c r="A23" s="5"/>
      <c r="B23" s="26"/>
      <c r="C23" s="26"/>
      <c r="D23" s="26"/>
      <c r="E23" s="26"/>
      <c r="F23" s="18"/>
      <c r="G23" s="18"/>
      <c r="H23" s="19">
        <v>426</v>
      </c>
      <c r="I23" s="23">
        <v>965676</v>
      </c>
      <c r="J23" s="5"/>
      <c r="K23" s="22"/>
      <c r="L23" s="22"/>
      <c r="M23" s="22"/>
      <c r="N23" s="22"/>
      <c r="O23" s="21"/>
    </row>
    <row r="24" spans="1:19">
      <c r="A24" s="41"/>
      <c r="B24" s="41"/>
      <c r="C24" s="41"/>
      <c r="D24" s="41"/>
      <c r="E24" s="41"/>
      <c r="F24" s="41"/>
      <c r="G24" s="41"/>
      <c r="H24" s="19">
        <v>427</v>
      </c>
      <c r="I24" s="23">
        <v>0</v>
      </c>
      <c r="J24" s="5"/>
      <c r="K24" s="5"/>
      <c r="L24" s="5"/>
      <c r="M24" s="5"/>
      <c r="N24" s="22"/>
      <c r="O24" s="21"/>
      <c r="P24" s="21"/>
    </row>
    <row r="25" spans="1:19">
      <c r="A25" s="44" t="s">
        <v>30</v>
      </c>
      <c r="B25" s="45"/>
      <c r="C25" s="45"/>
      <c r="D25" s="45"/>
      <c r="E25" s="45"/>
      <c r="F25" s="45"/>
      <c r="G25" s="45"/>
      <c r="H25" s="19">
        <v>451</v>
      </c>
      <c r="I25" s="23"/>
      <c r="J25" s="5"/>
      <c r="K25" s="5"/>
      <c r="L25" s="5"/>
      <c r="M25" s="22"/>
      <c r="N25" s="27"/>
      <c r="O25" s="21"/>
      <c r="Q25" s="21"/>
    </row>
    <row r="26" spans="1:19">
      <c r="A26" s="45"/>
      <c r="B26" s="45"/>
      <c r="C26" s="45"/>
      <c r="D26" s="45"/>
      <c r="E26" s="45"/>
      <c r="F26" s="45"/>
      <c r="G26" s="45"/>
      <c r="H26" s="19">
        <v>452</v>
      </c>
      <c r="I26" s="23"/>
      <c r="J26" s="5"/>
      <c r="K26" s="5"/>
      <c r="L26" s="5"/>
      <c r="M26" s="22"/>
      <c r="N26" s="27"/>
    </row>
    <row r="27" spans="1:19">
      <c r="A27" s="45"/>
      <c r="B27" s="45"/>
      <c r="C27" s="45"/>
      <c r="D27" s="45"/>
      <c r="E27" s="45"/>
      <c r="F27" s="45"/>
      <c r="G27" s="45"/>
      <c r="H27" s="19">
        <v>453</v>
      </c>
      <c r="I27" s="23"/>
      <c r="J27" s="5"/>
      <c r="K27" s="5"/>
      <c r="L27" s="5"/>
      <c r="M27" s="22"/>
      <c r="N27" s="27"/>
      <c r="O27" s="21"/>
      <c r="P27" s="21"/>
      <c r="S27" s="21"/>
    </row>
    <row r="28" spans="1:19">
      <c r="A28" s="45"/>
      <c r="B28" s="45"/>
      <c r="C28" s="45"/>
      <c r="D28" s="45"/>
      <c r="E28" s="45"/>
      <c r="F28" s="45"/>
      <c r="G28" s="45"/>
      <c r="H28" s="19">
        <v>461</v>
      </c>
      <c r="I28" s="23"/>
      <c r="J28" s="5"/>
      <c r="K28" s="5"/>
      <c r="L28" s="5"/>
      <c r="M28" s="22"/>
      <c r="N28" s="5"/>
      <c r="O28" s="21"/>
      <c r="P28" s="21"/>
    </row>
    <row r="29" spans="1:19">
      <c r="A29" s="45"/>
      <c r="B29" s="45"/>
      <c r="C29" s="45"/>
      <c r="D29" s="45"/>
      <c r="E29" s="45"/>
      <c r="F29" s="45"/>
      <c r="G29" s="45"/>
      <c r="H29" s="19">
        <v>462</v>
      </c>
      <c r="I29" s="23"/>
      <c r="J29" s="5"/>
      <c r="K29" s="5"/>
      <c r="L29" s="22"/>
      <c r="M29" s="22"/>
      <c r="N29" s="22"/>
      <c r="O29" s="21"/>
      <c r="Q29" s="21"/>
    </row>
    <row r="30" spans="1:19">
      <c r="A30" s="45"/>
      <c r="B30" s="45"/>
      <c r="C30" s="45"/>
      <c r="D30" s="45"/>
      <c r="E30" s="45"/>
      <c r="F30" s="45"/>
      <c r="G30" s="45"/>
      <c r="H30" s="19">
        <v>463</v>
      </c>
      <c r="I30" s="23"/>
      <c r="J30" s="5"/>
      <c r="K30" s="5"/>
      <c r="L30" s="22"/>
      <c r="M30" s="5"/>
      <c r="N30" s="5"/>
      <c r="O30" s="21"/>
      <c r="P30" s="21"/>
    </row>
    <row r="31" spans="1:19">
      <c r="A31" s="45"/>
      <c r="B31" s="45"/>
      <c r="C31" s="45"/>
      <c r="D31" s="45"/>
      <c r="E31" s="45"/>
      <c r="F31" s="45"/>
      <c r="G31" s="45"/>
      <c r="H31" s="19">
        <v>464</v>
      </c>
      <c r="I31" s="23"/>
      <c r="J31" s="5"/>
      <c r="K31" s="5"/>
      <c r="L31" s="22"/>
      <c r="M31" s="22"/>
      <c r="N31" s="22"/>
      <c r="O31" s="21"/>
    </row>
    <row r="32" spans="1:19">
      <c r="A32" s="45"/>
      <c r="B32" s="45"/>
      <c r="C32" s="45"/>
      <c r="D32" s="45"/>
      <c r="E32" s="45"/>
      <c r="F32" s="45"/>
      <c r="G32" s="45"/>
      <c r="H32" s="19">
        <v>465</v>
      </c>
      <c r="I32" s="23"/>
      <c r="J32" s="5"/>
      <c r="K32" s="5"/>
      <c r="L32" s="22"/>
      <c r="M32" s="22"/>
      <c r="N32" s="22"/>
    </row>
    <row r="33" spans="1:18">
      <c r="A33" s="45"/>
      <c r="B33" s="45"/>
      <c r="C33" s="45"/>
      <c r="D33" s="45"/>
      <c r="E33" s="45"/>
      <c r="F33" s="45"/>
      <c r="G33" s="45"/>
      <c r="H33" s="19">
        <v>471</v>
      </c>
      <c r="I33" s="23"/>
      <c r="J33" s="5"/>
      <c r="L33" s="22"/>
      <c r="M33" s="22"/>
      <c r="P33" s="21"/>
      <c r="R33" s="21"/>
    </row>
    <row r="34" spans="1:18">
      <c r="A34" s="45"/>
      <c r="B34" s="45"/>
      <c r="C34" s="45"/>
      <c r="D34" s="45"/>
      <c r="E34" s="45"/>
      <c r="F34" s="45"/>
      <c r="G34" s="45"/>
      <c r="H34" s="28">
        <v>472</v>
      </c>
      <c r="I34" s="29"/>
      <c r="J34" s="26"/>
      <c r="L34" s="21"/>
      <c r="N34" s="21"/>
      <c r="O34" s="21"/>
      <c r="R34" s="21"/>
    </row>
    <row r="35" spans="1:18">
      <c r="A35" s="45"/>
      <c r="B35" s="45"/>
      <c r="C35" s="45"/>
      <c r="D35" s="45"/>
      <c r="E35" s="45"/>
      <c r="F35" s="45"/>
      <c r="G35" s="45"/>
      <c r="H35" s="28">
        <v>473</v>
      </c>
      <c r="I35" s="29"/>
      <c r="J35" s="26"/>
      <c r="N35" s="21"/>
      <c r="P35" s="21"/>
    </row>
    <row r="36" spans="1:18">
      <c r="A36" s="45"/>
      <c r="B36" s="45"/>
      <c r="C36" s="45"/>
      <c r="D36" s="45"/>
      <c r="E36" s="45"/>
      <c r="F36" s="45"/>
      <c r="G36" s="45"/>
      <c r="H36" s="28">
        <v>474</v>
      </c>
      <c r="I36" s="29"/>
      <c r="J36" s="26"/>
      <c r="N36" s="21"/>
      <c r="R36" s="21"/>
    </row>
    <row r="37" spans="1:18">
      <c r="A37" s="45"/>
      <c r="B37" s="45"/>
      <c r="C37" s="45"/>
      <c r="D37" s="45"/>
      <c r="E37" s="45"/>
      <c r="F37" s="45"/>
      <c r="G37" s="45"/>
      <c r="H37" s="19">
        <v>480</v>
      </c>
      <c r="I37" s="23">
        <v>582772</v>
      </c>
      <c r="J37" s="5"/>
      <c r="O37" s="21"/>
    </row>
    <row r="38" spans="1:18">
      <c r="A38" s="45"/>
      <c r="B38" s="45"/>
      <c r="C38" s="45"/>
      <c r="D38" s="45"/>
      <c r="E38" s="45"/>
      <c r="F38" s="45"/>
      <c r="G38" s="45"/>
      <c r="H38" s="19">
        <v>481</v>
      </c>
      <c r="I38" s="23"/>
      <c r="J38" s="5"/>
      <c r="N38" s="21"/>
      <c r="R38" s="21"/>
    </row>
    <row r="39" spans="1:18">
      <c r="A39" s="45"/>
      <c r="B39" s="45"/>
      <c r="C39" s="45"/>
      <c r="D39" s="45"/>
      <c r="E39" s="45"/>
      <c r="F39" s="45"/>
      <c r="G39" s="45"/>
      <c r="H39" s="19">
        <v>482</v>
      </c>
      <c r="I39" s="23">
        <v>42010411</v>
      </c>
      <c r="J39" s="5"/>
    </row>
    <row r="40" spans="1:18">
      <c r="A40" s="45"/>
      <c r="B40" s="45"/>
      <c r="C40" s="45"/>
      <c r="D40" s="45"/>
      <c r="E40" s="45"/>
      <c r="F40" s="45"/>
      <c r="G40" s="45"/>
      <c r="H40" s="28">
        <v>483</v>
      </c>
      <c r="I40" s="29"/>
      <c r="J40" s="26"/>
    </row>
    <row r="41" spans="1:18">
      <c r="A41" s="45"/>
      <c r="B41" s="45"/>
      <c r="C41" s="45"/>
      <c r="D41" s="45"/>
      <c r="E41" s="45"/>
      <c r="F41" s="45"/>
      <c r="G41" s="45"/>
      <c r="H41" s="19">
        <v>484</v>
      </c>
      <c r="I41" s="23"/>
      <c r="J41" s="5"/>
    </row>
    <row r="42" spans="1:18">
      <c r="A42" s="45"/>
      <c r="B42" s="45"/>
      <c r="C42" s="45"/>
      <c r="D42" s="45"/>
      <c r="E42" s="45"/>
      <c r="F42" s="45"/>
      <c r="G42" s="45"/>
      <c r="H42" s="19">
        <v>485</v>
      </c>
      <c r="I42" s="23">
        <v>0</v>
      </c>
      <c r="J42" s="5"/>
    </row>
    <row r="43" spans="1:18">
      <c r="A43" s="45"/>
      <c r="B43" s="45"/>
      <c r="C43" s="45"/>
      <c r="D43" s="45"/>
      <c r="E43" s="45"/>
      <c r="F43" s="45"/>
      <c r="G43" s="45"/>
      <c r="H43" s="19">
        <v>486</v>
      </c>
      <c r="I43" s="23"/>
      <c r="J43" s="5"/>
    </row>
    <row r="44" spans="1:18">
      <c r="A44" s="45"/>
      <c r="B44" s="45"/>
      <c r="C44" s="45"/>
      <c r="D44" s="45"/>
      <c r="E44" s="45"/>
      <c r="F44" s="45"/>
      <c r="G44" s="45"/>
      <c r="H44" s="19">
        <v>487</v>
      </c>
      <c r="I44" s="23"/>
      <c r="J44" s="5"/>
    </row>
    <row r="45" spans="1:18">
      <c r="A45" s="45"/>
      <c r="B45" s="45"/>
      <c r="C45" s="45"/>
      <c r="D45" s="45"/>
      <c r="E45" s="45"/>
      <c r="F45" s="45"/>
      <c r="G45" s="45"/>
      <c r="H45" s="19">
        <v>488</v>
      </c>
      <c r="I45" s="23"/>
      <c r="J45" s="5"/>
    </row>
    <row r="46" spans="1:18">
      <c r="A46" s="45"/>
      <c r="B46" s="45"/>
      <c r="C46" s="45"/>
      <c r="D46" s="45"/>
      <c r="E46" s="45"/>
      <c r="F46" s="45"/>
      <c r="G46" s="45"/>
      <c r="H46" s="19">
        <v>489</v>
      </c>
      <c r="I46" s="23"/>
      <c r="J46" s="5"/>
    </row>
    <row r="47" spans="1:18">
      <c r="A47" s="45"/>
      <c r="B47" s="45"/>
      <c r="C47" s="45"/>
      <c r="D47" s="45"/>
      <c r="E47" s="45"/>
      <c r="F47" s="45"/>
      <c r="G47" s="45"/>
      <c r="H47" s="19">
        <v>491</v>
      </c>
      <c r="I47" s="23"/>
      <c r="J47" s="5"/>
    </row>
    <row r="48" spans="1:18">
      <c r="A48" s="45"/>
      <c r="B48" s="45"/>
      <c r="C48" s="45"/>
      <c r="D48" s="45"/>
      <c r="E48" s="45"/>
      <c r="F48" s="45"/>
      <c r="G48" s="45"/>
      <c r="H48" s="19">
        <v>492</v>
      </c>
      <c r="I48" s="23"/>
      <c r="J48" s="5"/>
    </row>
    <row r="49" spans="1:12">
      <c r="A49" s="45"/>
      <c r="B49" s="45"/>
      <c r="C49" s="45"/>
      <c r="D49" s="45"/>
      <c r="E49" s="45"/>
      <c r="F49" s="45"/>
      <c r="G49" s="45"/>
      <c r="H49" s="19">
        <v>493</v>
      </c>
      <c r="I49" s="23"/>
      <c r="J49" s="5"/>
      <c r="K49" s="5"/>
      <c r="L49" s="5"/>
    </row>
    <row r="50" spans="1:12">
      <c r="A50" s="45"/>
      <c r="B50" s="45"/>
      <c r="C50" s="45"/>
      <c r="D50" s="45"/>
      <c r="E50" s="45"/>
      <c r="F50" s="45"/>
      <c r="G50" s="45"/>
      <c r="H50" s="30" t="s">
        <v>29</v>
      </c>
      <c r="I50" s="31">
        <f>SUM(I10:I49)</f>
        <v>57623249</v>
      </c>
      <c r="J50" s="5"/>
      <c r="K50" s="5"/>
      <c r="L50" s="5"/>
    </row>
    <row r="51" spans="1:12">
      <c r="A51" s="5"/>
      <c r="B51" s="5"/>
      <c r="C51" s="5"/>
      <c r="D51" s="5"/>
      <c r="E51" s="5"/>
      <c r="F51" s="5"/>
      <c r="G51" s="5"/>
      <c r="H51" s="5"/>
      <c r="I51" s="32"/>
      <c r="J51" s="5"/>
      <c r="K51" s="5"/>
      <c r="L51" s="5"/>
    </row>
    <row r="52" spans="1:12">
      <c r="A52" s="46" t="s">
        <v>33</v>
      </c>
      <c r="B52" s="47"/>
      <c r="C52" s="47"/>
      <c r="D52" s="47"/>
      <c r="E52" s="47"/>
      <c r="F52" s="47"/>
      <c r="G52" s="47"/>
      <c r="H52" s="47"/>
      <c r="I52" s="47"/>
      <c r="J52" s="5"/>
      <c r="K52" s="5"/>
      <c r="L52" s="32"/>
    </row>
    <row r="53" spans="1:12">
      <c r="A53" s="46" t="s">
        <v>34</v>
      </c>
      <c r="B53" s="47"/>
      <c r="C53" s="47"/>
      <c r="D53" s="47"/>
      <c r="E53" s="47"/>
      <c r="F53" s="47"/>
      <c r="G53" s="47"/>
      <c r="H53" s="47"/>
      <c r="I53" s="47"/>
      <c r="J53" s="5"/>
      <c r="K53" s="5"/>
      <c r="L53" s="32"/>
    </row>
    <row r="54" spans="1:12">
      <c r="A54" s="46" t="s">
        <v>35</v>
      </c>
      <c r="B54" s="47"/>
      <c r="C54" s="47"/>
      <c r="D54" s="47"/>
      <c r="E54" s="47"/>
      <c r="F54" s="47"/>
      <c r="G54" s="47"/>
      <c r="H54" s="47"/>
      <c r="I54" s="47"/>
      <c r="J54" s="5"/>
      <c r="K54" s="5"/>
      <c r="L54" s="32"/>
    </row>
    <row r="55" spans="1:12">
      <c r="A55" s="33"/>
      <c r="B55" s="34"/>
      <c r="C55" s="34"/>
      <c r="D55" s="5"/>
      <c r="E55" s="5"/>
      <c r="F55" s="5"/>
      <c r="G55" s="5"/>
      <c r="H55" s="5"/>
      <c r="I55" s="5"/>
      <c r="J55" s="5"/>
      <c r="K55" s="5"/>
      <c r="L55" s="32"/>
    </row>
    <row r="56" spans="1:12">
      <c r="A56" s="42" t="s">
        <v>31</v>
      </c>
      <c r="B56" s="42"/>
      <c r="C56" s="42"/>
      <c r="D56" s="5"/>
      <c r="E56" s="5"/>
      <c r="F56" s="35" t="s">
        <v>38</v>
      </c>
      <c r="G56" s="2"/>
      <c r="H56" s="5"/>
      <c r="I56" s="5"/>
      <c r="J56" s="5"/>
      <c r="K56" s="5"/>
      <c r="L56" s="5"/>
    </row>
    <row r="57" spans="1:12">
      <c r="A57" s="42" t="s">
        <v>32</v>
      </c>
      <c r="B57" s="42"/>
      <c r="C57" s="42"/>
      <c r="D57" s="5"/>
      <c r="E57" s="5"/>
      <c r="F57" s="35"/>
      <c r="G57" s="2"/>
      <c r="H57" s="5"/>
      <c r="I57" s="5"/>
      <c r="J57" s="5"/>
      <c r="K57" s="5"/>
      <c r="L57" s="5"/>
    </row>
    <row r="58" spans="1:12">
      <c r="A58" s="42"/>
      <c r="B58" s="42"/>
      <c r="C58" s="5"/>
      <c r="D58" s="5"/>
      <c r="E58" s="5"/>
      <c r="F58" s="35"/>
      <c r="G58" s="2"/>
      <c r="H58" s="5"/>
      <c r="I58" s="5"/>
      <c r="J58" s="5"/>
      <c r="K58" s="5"/>
      <c r="L58" s="5"/>
    </row>
  </sheetData>
  <mergeCells count="16">
    <mergeCell ref="A58:B58"/>
    <mergeCell ref="A56:C56"/>
    <mergeCell ref="A9:A10"/>
    <mergeCell ref="C9:C10"/>
    <mergeCell ref="G9:G10"/>
    <mergeCell ref="A25:G50"/>
    <mergeCell ref="B9:B10"/>
    <mergeCell ref="A52:I52"/>
    <mergeCell ref="A53:I53"/>
    <mergeCell ref="A54:I54"/>
    <mergeCell ref="A57:C57"/>
    <mergeCell ref="D5:F5"/>
    <mergeCell ref="D6:E6"/>
    <mergeCell ref="D7:E7"/>
    <mergeCell ref="D9:F9"/>
    <mergeCell ref="A24:G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H16:R23"/>
  <sheetViews>
    <sheetView workbookViewId="0">
      <selection activeCell="R20" sqref="R20"/>
    </sheetView>
  </sheetViews>
  <sheetFormatPr defaultRowHeight="15"/>
  <sheetData>
    <row r="16" spans="8:18">
      <c r="H16">
        <v>10817</v>
      </c>
      <c r="J16">
        <v>27686</v>
      </c>
      <c r="L16">
        <v>126904</v>
      </c>
      <c r="N16">
        <v>111161</v>
      </c>
      <c r="P16">
        <v>214689</v>
      </c>
      <c r="R16">
        <v>7267498</v>
      </c>
    </row>
    <row r="17" spans="8:18">
      <c r="H17">
        <v>270223</v>
      </c>
      <c r="J17">
        <v>47645</v>
      </c>
      <c r="L17">
        <v>177007</v>
      </c>
      <c r="N17">
        <v>3523360</v>
      </c>
      <c r="P17">
        <v>109364</v>
      </c>
      <c r="R17">
        <v>104336</v>
      </c>
    </row>
    <row r="18" spans="8:18">
      <c r="H18">
        <v>810</v>
      </c>
      <c r="J18">
        <v>298906</v>
      </c>
      <c r="L18">
        <v>174000</v>
      </c>
      <c r="N18">
        <v>57341</v>
      </c>
      <c r="P18">
        <v>114594</v>
      </c>
      <c r="R18">
        <v>743757</v>
      </c>
    </row>
    <row r="19" spans="8:18">
      <c r="H19">
        <v>50000</v>
      </c>
      <c r="J19">
        <f>SUM(J16:J18)</f>
        <v>374237</v>
      </c>
      <c r="L19">
        <v>79440</v>
      </c>
      <c r="N19">
        <f>SUM(N16:N18)</f>
        <v>3691862</v>
      </c>
      <c r="P19">
        <v>642950</v>
      </c>
      <c r="R19">
        <f>SUM(R16:R18)</f>
        <v>8115591</v>
      </c>
    </row>
    <row r="20" spans="8:18">
      <c r="H20">
        <v>3051</v>
      </c>
      <c r="L20">
        <v>9440</v>
      </c>
      <c r="P20">
        <f>SUM(P16:P19)</f>
        <v>1081597</v>
      </c>
    </row>
    <row r="21" spans="8:18">
      <c r="H21">
        <v>106516</v>
      </c>
      <c r="L21">
        <v>629506</v>
      </c>
    </row>
    <row r="22" spans="8:18">
      <c r="L22">
        <f>SUM(L16:L21)</f>
        <v>1196297</v>
      </c>
    </row>
    <row r="23" spans="8:18">
      <c r="H23">
        <f>SUM(H16:H22)</f>
        <v>441417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G14:M22"/>
  <sheetViews>
    <sheetView workbookViewId="0">
      <selection activeCell="G20" sqref="G20"/>
    </sheetView>
  </sheetViews>
  <sheetFormatPr defaultRowHeight="15"/>
  <sheetData>
    <row r="14" spans="7:13">
      <c r="H14">
        <v>147728</v>
      </c>
      <c r="J14">
        <v>61310</v>
      </c>
      <c r="K14">
        <v>51961</v>
      </c>
      <c r="M14">
        <v>10817</v>
      </c>
    </row>
    <row r="15" spans="7:13">
      <c r="G15">
        <v>66658</v>
      </c>
      <c r="H15">
        <v>138920</v>
      </c>
      <c r="J15">
        <v>177007</v>
      </c>
      <c r="K15">
        <v>47645</v>
      </c>
      <c r="M15">
        <v>346193</v>
      </c>
    </row>
    <row r="16" spans="7:13">
      <c r="G16">
        <v>2360</v>
      </c>
      <c r="H16">
        <v>850328</v>
      </c>
      <c r="J16">
        <v>622400</v>
      </c>
      <c r="K16">
        <v>317246</v>
      </c>
      <c r="M16">
        <v>3698</v>
      </c>
    </row>
    <row r="17" spans="7:13">
      <c r="G17">
        <v>211343</v>
      </c>
      <c r="H17">
        <v>48232</v>
      </c>
      <c r="J17">
        <v>79440</v>
      </c>
      <c r="K17">
        <f>SUM(K14:K16)</f>
        <v>416852</v>
      </c>
      <c r="M17">
        <v>104659</v>
      </c>
    </row>
    <row r="18" spans="7:13">
      <c r="G18">
        <v>597936</v>
      </c>
      <c r="H18">
        <v>20255</v>
      </c>
      <c r="J18">
        <v>2031084</v>
      </c>
      <c r="M18">
        <v>500</v>
      </c>
    </row>
    <row r="19" spans="7:13">
      <c r="G19">
        <f>SUM(G15:G18)</f>
        <v>878297</v>
      </c>
      <c r="H19">
        <f>SUM(H14:H18)</f>
        <v>1205463</v>
      </c>
      <c r="J19">
        <f>SUM(J14:J18)</f>
        <v>2971241</v>
      </c>
      <c r="M19">
        <v>10311</v>
      </c>
    </row>
    <row r="20" spans="7:13">
      <c r="M20">
        <v>106516</v>
      </c>
    </row>
    <row r="22" spans="7:13">
      <c r="M22">
        <f>SUM(M14:M21)</f>
        <v>582694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2026-01-27T12:38:21Z</cp:lastPrinted>
  <dcterms:created xsi:type="dcterms:W3CDTF">2024-04-29T07:04:52Z</dcterms:created>
  <dcterms:modified xsi:type="dcterms:W3CDTF">2026-01-27T12:40:00Z</dcterms:modified>
</cp:coreProperties>
</file>